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420" yWindow="-420" windowWidth="12940" windowHeight="19240"/>
  </bookViews>
  <sheets>
    <sheet name="Feuil1" sheetId="1" r:id="rId1"/>
  </sheets>
  <definedNames>
    <definedName name="dap">Feuil1!$F$5:$G$27</definedName>
    <definedName name="dapdist">Feuil1!$F$10:$G$27</definedName>
    <definedName name="dapmax">Feuil1!$F$12:$G$27</definedName>
    <definedName name="dapmin">Feuil1!$F$11:$G$27</definedName>
    <definedName name="dapprox">Feuil1!$F$7:$G$27</definedName>
    <definedName name="dtart">Feuil1!$F$9:$G$27</definedName>
    <definedName name="dtprox">Feuil1!$F$6:$G$27</definedName>
    <definedName name="dtsusart">Feuil1!$F$8:$G$27</definedName>
    <definedName name="largeur">Feuil1!$F$4:$G$27</definedName>
    <definedName name="longueur">Feuil1!$F$3:$G$27</definedName>
    <definedName name="magnum">Feuil1!$F$13:$G$27</definedName>
    <definedName name="uncif">Feuil1!$F$14:$G$27</definedName>
    <definedName name="_xlnm.Print_Area">Feuil1!$H$1:$P$14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/>
  <c r="E15"/>
  <c r="D17"/>
  <c r="E17"/>
  <c r="D18"/>
  <c r="E18"/>
  <c r="D19"/>
  <c r="E19"/>
  <c r="D20"/>
  <c r="E20"/>
  <c r="D26"/>
  <c r="E26"/>
  <c r="D27"/>
  <c r="E27"/>
  <c r="C27"/>
  <c r="C26"/>
  <c r="C20"/>
  <c r="C19"/>
  <c r="C18"/>
  <c r="C17"/>
  <c r="C15"/>
  <c r="G15"/>
  <c r="F15"/>
  <c r="F27"/>
  <c r="F26"/>
  <c r="G25"/>
  <c r="F25"/>
  <c r="G24"/>
  <c r="F24"/>
  <c r="G23"/>
  <c r="F23"/>
  <c r="G22"/>
  <c r="F22"/>
  <c r="G21"/>
  <c r="F21"/>
  <c r="G20"/>
  <c r="F20"/>
  <c r="G19"/>
  <c r="F19"/>
  <c r="F18"/>
  <c r="G17"/>
  <c r="F17"/>
  <c r="F16"/>
</calcChain>
</file>

<file path=xl/sharedStrings.xml><?xml version="1.0" encoding="utf-8"?>
<sst xmlns="http://schemas.openxmlformats.org/spreadsheetml/2006/main" count="11" uniqueCount="10">
  <si>
    <t>Mesures</t>
  </si>
  <si>
    <t xml:space="preserve"> 6 anc</t>
  </si>
  <si>
    <t>Log10(E.h.o)</t>
  </si>
  <si>
    <t>n=32</t>
  </si>
  <si>
    <t>KNMER 4052</t>
    <phoneticPr fontId="1" type="noConversion"/>
  </si>
  <si>
    <t>KNMER 5358</t>
    <phoneticPr fontId="1" type="noConversion"/>
  </si>
  <si>
    <t>NS, 100</t>
    <phoneticPr fontId="1" type="noConversion"/>
  </si>
  <si>
    <t>KGA 4-1027</t>
    <phoneticPr fontId="2" type="noConversion"/>
  </si>
  <si>
    <t>KGA 4-1066</t>
    <phoneticPr fontId="2" type="noConversion"/>
  </si>
  <si>
    <t>KGA 4-2381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</si>
</sst>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8"/>
      <name val="Verdana"/>
    </font>
    <font>
      <sz val="8"/>
      <name val="Times New Roman"/>
    </font>
    <font>
      <sz val="9"/>
      <color indexed="17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6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vertical="top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MT III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3097590073968"/>
          <c:y val="0.212543554006969"/>
          <c:w val="0.681767619723764"/>
          <c:h val="0.668989547038327"/>
        </c:manualLayout>
      </c:layout>
      <c:lineChart>
        <c:grouping val="standard"/>
        <c:ser>
          <c:idx val="0"/>
          <c:order val="0"/>
          <c:tx>
            <c:strRef>
              <c:f>Feuil1!$C$15</c:f>
              <c:strCache>
                <c:ptCount val="1"/>
                <c:pt idx="0">
                  <c:v>KGA 4-1027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Feuil1!$C$16:$C$25</c:f>
              <c:numCache>
                <c:formatCode>0.000</c:formatCode>
                <c:ptCount val="10"/>
                <c:pt idx="1">
                  <c:v>0.0553880322191933</c:v>
                </c:pt>
                <c:pt idx="2">
                  <c:v>0.0680830579862064</c:v>
                </c:pt>
                <c:pt idx="3">
                  <c:v>0.0325635938057065</c:v>
                </c:pt>
                <c:pt idx="4">
                  <c:v>0.0396440984915032</c:v>
                </c:pt>
              </c:numCache>
            </c:numRef>
          </c:val>
        </c:ser>
        <c:ser>
          <c:idx val="1"/>
          <c:order val="1"/>
          <c:tx>
            <c:strRef>
              <c:f>Feuil1!$D$15</c:f>
              <c:strCache>
                <c:ptCount val="1"/>
                <c:pt idx="0">
                  <c:v>KGA 4-1066</c:v>
                </c:pt>
              </c:strCache>
            </c:strRef>
          </c:tx>
          <c:spPr>
            <a:ln w="25400" cap="rnd" cmpd="sng" algn="ctr">
              <a:solidFill>
                <a:srgbClr val="3366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Feuil1!$D$16:$D$25</c:f>
              <c:numCache>
                <c:formatCode>0.000</c:formatCode>
                <c:ptCount val="10"/>
                <c:pt idx="1">
                  <c:v>0.0939221632177187</c:v>
                </c:pt>
                <c:pt idx="2">
                  <c:v>0.0866883025032667</c:v>
                </c:pt>
                <c:pt idx="3">
                  <c:v>0.0739562789639316</c:v>
                </c:pt>
                <c:pt idx="4">
                  <c:v>0.0716650516133108</c:v>
                </c:pt>
              </c:numCache>
            </c:numRef>
          </c:val>
        </c:ser>
        <c:ser>
          <c:idx val="2"/>
          <c:order val="2"/>
          <c:tx>
            <c:strRef>
              <c:f>Feuil1!$E$15</c:f>
              <c:strCache>
                <c:ptCount val="1"/>
                <c:pt idx="0">
                  <c:v>KGA 4-2381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Feuil1!$E$16:$E$25</c:f>
              <c:numCache>
                <c:formatCode>0.000</c:formatCode>
                <c:ptCount val="10"/>
                <c:pt idx="1">
                  <c:v>0.107236459902651</c:v>
                </c:pt>
                <c:pt idx="2">
                  <c:v>0.0952884742651842</c:v>
                </c:pt>
                <c:pt idx="3">
                  <c:v>0.119833115244545</c:v>
                </c:pt>
                <c:pt idx="4">
                  <c:v>0.0457882675199386</c:v>
                </c:pt>
              </c:numCache>
            </c:numRef>
          </c:val>
        </c:ser>
        <c:ser>
          <c:idx val="3"/>
          <c:order val="3"/>
          <c:tx>
            <c:strRef>
              <c:f>Feuil1!$F$15</c:f>
              <c:strCache>
                <c:ptCount val="1"/>
                <c:pt idx="0">
                  <c:v>KNMER 5358</c:v>
                </c:pt>
              </c:strCache>
            </c:strRef>
          </c:tx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Feuil1!$F$16:$F$25</c:f>
              <c:numCache>
                <c:formatCode>0.000</c:formatCode>
                <c:ptCount val="10"/>
                <c:pt idx="0">
                  <c:v>0.0660508020001282</c:v>
                </c:pt>
                <c:pt idx="1">
                  <c:v>0.110008983111173</c:v>
                </c:pt>
                <c:pt idx="2">
                  <c:v>0.0866883025032667</c:v>
                </c:pt>
                <c:pt idx="3">
                  <c:v>0.115098481860919</c:v>
                </c:pt>
                <c:pt idx="4">
                  <c:v>0.0737887452431662</c:v>
                </c:pt>
                <c:pt idx="5">
                  <c:v>0.0925391360969014</c:v>
                </c:pt>
                <c:pt idx="6">
                  <c:v>0.0828235517294511</c:v>
                </c:pt>
                <c:pt idx="7">
                  <c:v>0.0882846692363999</c:v>
                </c:pt>
                <c:pt idx="8">
                  <c:v>0.0874206540022366</c:v>
                </c:pt>
                <c:pt idx="9">
                  <c:v>0.0673994154995179</c:v>
                </c:pt>
              </c:numCache>
            </c:numRef>
          </c:val>
        </c:ser>
        <c:ser>
          <c:idx val="4"/>
          <c:order val="4"/>
          <c:tx>
            <c:strRef>
              <c:f>Feuil1!$G$15</c:f>
              <c:strCache>
                <c:ptCount val="1"/>
                <c:pt idx="0">
                  <c:v>KNMER 4052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square"/>
            <c:size val="7"/>
            <c:spPr>
              <a:solidFill>
                <a:srgbClr val="00FFFF"/>
              </a:solidFill>
            </c:spPr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Feuil1!$G$16:$G$25</c:f>
              <c:numCache>
                <c:formatCode>0.000</c:formatCode>
                <c:ptCount val="10"/>
                <c:pt idx="1">
                  <c:v>0.0686162979529483</c:v>
                </c:pt>
                <c:pt idx="3">
                  <c:v>0.0937003371596887</c:v>
                </c:pt>
                <c:pt idx="4">
                  <c:v>0.0630648798513931</c:v>
                </c:pt>
                <c:pt idx="5">
                  <c:v>0.0925391360969014</c:v>
                </c:pt>
                <c:pt idx="6">
                  <c:v>0.0682648315585261</c:v>
                </c:pt>
                <c:pt idx="7">
                  <c:v>0.0641509895196806</c:v>
                </c:pt>
                <c:pt idx="8">
                  <c:v>0.0874206540022366</c:v>
                </c:pt>
                <c:pt idx="9">
                  <c:v>0.0673994154995179</c:v>
                </c:pt>
              </c:numCache>
            </c:numRef>
          </c:val>
        </c:ser>
        <c:marker val="1"/>
        <c:axId val="75228920"/>
        <c:axId val="75218888"/>
      </c:lineChart>
      <c:catAx>
        <c:axId val="752289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75218888"/>
        <c:crosses val="autoZero"/>
        <c:auto val="1"/>
        <c:lblAlgn val="ctr"/>
        <c:lblOffset val="100"/>
        <c:tickLblSkip val="1"/>
        <c:tickMarkSkip val="1"/>
      </c:catAx>
      <c:valAx>
        <c:axId val="75218888"/>
        <c:scaling>
          <c:orientation val="minMax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fr-FR" sz="1100"/>
                  <a:t>Log10 differences from E. h. onager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7522892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30</xdr:row>
      <xdr:rowOff>0</xdr:rowOff>
    </xdr:from>
    <xdr:to>
      <xdr:col>8</xdr:col>
      <xdr:colOff>190500</xdr:colOff>
      <xdr:row>52</xdr:row>
      <xdr:rowOff>12700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28"/>
  <sheetViews>
    <sheetView tabSelected="1" workbookViewId="0">
      <selection activeCell="M22" sqref="M22"/>
    </sheetView>
  </sheetViews>
  <sheetFormatPr baseColWidth="10" defaultColWidth="10.83203125" defaultRowHeight="13"/>
  <cols>
    <col min="5" max="5" width="13.83203125" customWidth="1"/>
    <col min="12" max="12" width="13.6640625" customWidth="1"/>
  </cols>
  <sheetData>
    <row r="1" spans="1:16" s="4" customFormat="1">
      <c r="C1" s="2"/>
      <c r="D1"/>
      <c r="E1"/>
      <c r="F1" s="4" t="s">
        <v>6</v>
      </c>
      <c r="G1" s="4" t="s">
        <v>6</v>
      </c>
    </row>
    <row r="2" spans="1:16" s="4" customFormat="1">
      <c r="A2" s="8" t="s">
        <v>3</v>
      </c>
      <c r="B2" s="4" t="s">
        <v>0</v>
      </c>
      <c r="C2" s="2" t="s">
        <v>7</v>
      </c>
      <c r="D2" s="2" t="s">
        <v>8</v>
      </c>
      <c r="E2" s="2" t="s">
        <v>9</v>
      </c>
      <c r="F2" s="4" t="s">
        <v>5</v>
      </c>
      <c r="G2" s="4" t="s">
        <v>4</v>
      </c>
    </row>
    <row r="3" spans="1:16">
      <c r="A3" s="9">
        <v>246.9375</v>
      </c>
      <c r="B3">
        <v>1</v>
      </c>
      <c r="F3">
        <v>287.5</v>
      </c>
      <c r="H3" s="6"/>
    </row>
    <row r="4" spans="1:16">
      <c r="A4" s="9">
        <v>25.615625000000001</v>
      </c>
      <c r="B4">
        <v>3</v>
      </c>
      <c r="C4">
        <v>29.1</v>
      </c>
      <c r="D4">
        <v>31.8</v>
      </c>
      <c r="E4">
        <v>32.79</v>
      </c>
      <c r="F4">
        <v>33</v>
      </c>
      <c r="G4">
        <v>30</v>
      </c>
      <c r="H4" s="6"/>
    </row>
    <row r="5" spans="1:16">
      <c r="A5" s="9">
        <v>25.390625</v>
      </c>
      <c r="B5">
        <v>4</v>
      </c>
      <c r="C5">
        <v>29.7</v>
      </c>
      <c r="D5">
        <v>31</v>
      </c>
      <c r="E5">
        <v>31.62</v>
      </c>
      <c r="F5">
        <v>31</v>
      </c>
      <c r="H5" s="6"/>
    </row>
    <row r="6" spans="1:16">
      <c r="A6" s="9">
        <v>39.893749999999997</v>
      </c>
      <c r="B6">
        <v>5</v>
      </c>
      <c r="C6">
        <v>43</v>
      </c>
      <c r="D6">
        <v>47.3</v>
      </c>
      <c r="E6">
        <v>52.57</v>
      </c>
      <c r="F6">
        <v>52</v>
      </c>
      <c r="G6">
        <v>49.5</v>
      </c>
      <c r="H6" s="6"/>
    </row>
    <row r="7" spans="1:16">
      <c r="A7" s="9">
        <v>34.593548387096774</v>
      </c>
      <c r="B7" s="1" t="s">
        <v>1</v>
      </c>
      <c r="C7">
        <v>37.9</v>
      </c>
      <c r="D7">
        <v>40.799999999999997</v>
      </c>
      <c r="E7">
        <v>38.44</v>
      </c>
      <c r="F7">
        <v>41</v>
      </c>
      <c r="G7">
        <v>40</v>
      </c>
      <c r="H7" s="6"/>
    </row>
    <row r="8" spans="1:16">
      <c r="A8" s="9">
        <v>38.384374999999999</v>
      </c>
      <c r="B8">
        <v>10</v>
      </c>
      <c r="F8">
        <v>47.5</v>
      </c>
      <c r="G8">
        <v>47.5</v>
      </c>
      <c r="H8" s="6"/>
    </row>
    <row r="9" spans="1:16">
      <c r="A9" s="9">
        <v>37.6</v>
      </c>
      <c r="B9">
        <v>11</v>
      </c>
      <c r="F9">
        <v>45.5</v>
      </c>
      <c r="G9">
        <v>44</v>
      </c>
      <c r="H9" s="6"/>
    </row>
    <row r="10" spans="1:16">
      <c r="A10" s="9">
        <v>30.193750000000001</v>
      </c>
      <c r="B10">
        <v>12</v>
      </c>
      <c r="F10">
        <v>37</v>
      </c>
      <c r="G10">
        <v>35</v>
      </c>
      <c r="H10" s="6"/>
    </row>
    <row r="11" spans="1:16">
      <c r="A11" s="9">
        <v>23.712499999999999</v>
      </c>
      <c r="B11">
        <v>13</v>
      </c>
      <c r="F11">
        <v>29</v>
      </c>
      <c r="G11">
        <v>29</v>
      </c>
      <c r="H11" s="6"/>
    </row>
    <row r="12" spans="1:16">
      <c r="A12" s="9">
        <v>26.115625000000001</v>
      </c>
      <c r="B12">
        <v>14</v>
      </c>
      <c r="F12">
        <v>30.5</v>
      </c>
      <c r="G12">
        <v>30.5</v>
      </c>
      <c r="H12" s="6"/>
    </row>
    <row r="13" spans="1:16">
      <c r="A13" s="9">
        <v>36.020689655172397</v>
      </c>
      <c r="B13">
        <v>7</v>
      </c>
      <c r="C13">
        <v>40.6</v>
      </c>
      <c r="D13">
        <v>44.4</v>
      </c>
      <c r="E13">
        <v>48.74</v>
      </c>
      <c r="F13">
        <v>45</v>
      </c>
      <c r="H13" s="6"/>
    </row>
    <row r="14" spans="1:16">
      <c r="A14" s="9">
        <v>8.3206896551724174</v>
      </c>
      <c r="B14">
        <v>8</v>
      </c>
      <c r="C14">
        <v>7.8</v>
      </c>
      <c r="D14">
        <v>10.199999999999999</v>
      </c>
      <c r="E14">
        <v>12.18</v>
      </c>
      <c r="F14">
        <v>11</v>
      </c>
      <c r="H14" s="6"/>
    </row>
    <row r="15" spans="1:16" s="5" customFormat="1">
      <c r="A15" s="10" t="s">
        <v>2</v>
      </c>
      <c r="C15" s="5" t="str">
        <f>C2</f>
        <v>KGA 4-1027</v>
      </c>
      <c r="D15" s="5" t="str">
        <f t="shared" ref="D15:E15" si="0">D2</f>
        <v>KGA 4-1066</v>
      </c>
      <c r="E15" s="5" t="str">
        <f t="shared" si="0"/>
        <v>KGA 4-2381</v>
      </c>
      <c r="F15" s="5" t="str">
        <f>F2</f>
        <v>KNMER 5358</v>
      </c>
      <c r="G15" s="5" t="str">
        <f>G2</f>
        <v>KNMER 4052</v>
      </c>
    </row>
    <row r="16" spans="1:16">
      <c r="A16" s="11">
        <v>2.3925870470255211</v>
      </c>
      <c r="B16">
        <v>1</v>
      </c>
      <c r="C16" s="7"/>
      <c r="D16" s="7"/>
      <c r="E16" s="7"/>
      <c r="F16" s="3">
        <f t="shared" ref="F16:F27" si="1">LOG10(F3)-$A16</f>
        <v>6.605080200012825E-2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11">
        <v>1.4085049567667141</v>
      </c>
      <c r="B17">
        <v>3</v>
      </c>
      <c r="C17" s="7">
        <f t="shared" ref="C17:E27" si="2">LOG10(C4)-$A17</f>
        <v>5.5388032219193306E-2</v>
      </c>
      <c r="D17" s="7">
        <f t="shared" si="2"/>
        <v>9.3922163217718735E-2</v>
      </c>
      <c r="E17" s="7">
        <f t="shared" si="2"/>
        <v>0.10723645990265118</v>
      </c>
      <c r="F17" s="3">
        <f t="shared" si="1"/>
        <v>0.11000898311117346</v>
      </c>
      <c r="G17" s="3">
        <f>LOG10(G4)-$A17</f>
        <v>6.8616297952948324E-2</v>
      </c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11">
        <v>1.4046733913310059</v>
      </c>
      <c r="B18">
        <v>4</v>
      </c>
      <c r="C18" s="7">
        <f t="shared" si="2"/>
        <v>6.8083057986206397E-2</v>
      </c>
      <c r="D18" s="7">
        <f t="shared" si="2"/>
        <v>8.6688302503266756E-2</v>
      </c>
      <c r="E18" s="7">
        <f t="shared" si="2"/>
        <v>9.5288474265184275E-2</v>
      </c>
      <c r="F18" s="3">
        <f t="shared" si="1"/>
        <v>8.6688302503266756E-2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11">
        <v>1.6009048617738799</v>
      </c>
      <c r="B19">
        <v>5</v>
      </c>
      <c r="C19" s="7">
        <f t="shared" si="2"/>
        <v>3.2563593805706503E-2</v>
      </c>
      <c r="D19" s="7">
        <f t="shared" si="2"/>
        <v>7.3956278963931643E-2</v>
      </c>
      <c r="E19" s="7">
        <f t="shared" si="2"/>
        <v>0.11983311524454532</v>
      </c>
      <c r="F19" s="3">
        <f t="shared" si="1"/>
        <v>0.11509848186091931</v>
      </c>
      <c r="G19" s="3">
        <f t="shared" ref="G19:G25" si="3">LOG10(G6)-$A19</f>
        <v>9.3700337159688729E-2</v>
      </c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11">
        <v>1.5389951114765692</v>
      </c>
      <c r="B20" s="1">
        <v>6</v>
      </c>
      <c r="C20" s="7">
        <f t="shared" si="2"/>
        <v>3.9644098491503188E-2</v>
      </c>
      <c r="D20" s="7">
        <f t="shared" si="2"/>
        <v>7.1665051613310826E-2</v>
      </c>
      <c r="E20" s="7">
        <f t="shared" si="2"/>
        <v>4.5788267519938586E-2</v>
      </c>
      <c r="F20" s="3">
        <f t="shared" si="1"/>
        <v>7.3788745243166254E-2</v>
      </c>
      <c r="G20" s="3">
        <f t="shared" si="3"/>
        <v>6.3064879851393085E-2</v>
      </c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11">
        <v>1.5841544735279651</v>
      </c>
      <c r="B21" s="1">
        <v>10</v>
      </c>
      <c r="C21" s="7"/>
      <c r="D21" s="7"/>
      <c r="E21" s="7"/>
      <c r="F21" s="3">
        <f t="shared" si="1"/>
        <v>9.2539136096901453E-2</v>
      </c>
      <c r="G21" s="3">
        <f t="shared" si="3"/>
        <v>9.2539136096901453E-2</v>
      </c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11">
        <v>1.5751878449276613</v>
      </c>
      <c r="B22">
        <v>11</v>
      </c>
      <c r="C22" s="7"/>
      <c r="D22" s="7"/>
      <c r="E22" s="7"/>
      <c r="F22" s="3">
        <f t="shared" si="1"/>
        <v>8.2823551729451106E-2</v>
      </c>
      <c r="G22" s="3">
        <f t="shared" si="3"/>
        <v>6.826483155852614E-2</v>
      </c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11">
        <v>1.4799170548305951</v>
      </c>
      <c r="B23">
        <v>12</v>
      </c>
      <c r="C23" s="7"/>
      <c r="D23" s="7"/>
      <c r="E23" s="7"/>
      <c r="F23" s="3">
        <f t="shared" si="1"/>
        <v>8.8284669236399882E-2</v>
      </c>
      <c r="G23" s="3">
        <f t="shared" si="3"/>
        <v>6.4150989519680568E-2</v>
      </c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11">
        <v>1.3749773438967194</v>
      </c>
      <c r="B24">
        <v>13</v>
      </c>
      <c r="C24" s="7"/>
      <c r="D24" s="7"/>
      <c r="E24" s="7"/>
      <c r="F24" s="3">
        <f t="shared" si="1"/>
        <v>8.7420654002236642E-2</v>
      </c>
      <c r="G24" s="3">
        <f t="shared" si="3"/>
        <v>8.7420654002236642E-2</v>
      </c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11">
        <v>1.416900423847268</v>
      </c>
      <c r="B25">
        <v>14</v>
      </c>
      <c r="C25" s="7"/>
      <c r="D25" s="7"/>
      <c r="E25" s="7"/>
      <c r="F25" s="3">
        <f t="shared" si="1"/>
        <v>6.739941549951789E-2</v>
      </c>
      <c r="G25" s="3">
        <f t="shared" si="3"/>
        <v>6.739941549951789E-2</v>
      </c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11">
        <v>1.5565520236020194</v>
      </c>
      <c r="B26">
        <v>7</v>
      </c>
      <c r="C26" s="7">
        <f t="shared" si="2"/>
        <v>5.1974009975174651E-2</v>
      </c>
      <c r="D26" s="7">
        <f t="shared" si="2"/>
        <v>9.0830946512600486E-2</v>
      </c>
      <c r="E26" s="7">
        <f t="shared" si="2"/>
        <v>0.13133350124668608</v>
      </c>
      <c r="F26" s="3">
        <f t="shared" si="1"/>
        <v>9.6660490173324343E-2</v>
      </c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11">
        <v>0.92015932400983003</v>
      </c>
      <c r="B27">
        <v>8</v>
      </c>
      <c r="C27" s="7">
        <f t="shared" si="2"/>
        <v>-2.8064721319349673E-2</v>
      </c>
      <c r="D27" s="7">
        <f t="shared" si="2"/>
        <v>8.8440847752087492E-2</v>
      </c>
      <c r="E27" s="7">
        <f t="shared" si="2"/>
        <v>0.16548796428702661</v>
      </c>
      <c r="F27" s="3">
        <f t="shared" si="1"/>
        <v>0.12123336114839511</v>
      </c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C28" s="7"/>
      <c r="D28" s="7"/>
      <c r="E28" s="7"/>
    </row>
  </sheetData>
  <sheetCalcPr fullCalcOnLoad="1"/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1999-08-06T14:38:00Z</dcterms:created>
  <dcterms:modified xsi:type="dcterms:W3CDTF">2017-10-03T06:21:42Z</dcterms:modified>
</cp:coreProperties>
</file>